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yfa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<sst xmlns="http://schemas.openxmlformats.org/spreadsheetml/2006/main" count="11" uniqueCount="11">
  <si>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Daire</t>
  </si>
  <si>
    <t xml:space="preserve">Metrekare (m²)</t>
  </si>
  <si>
    <t xml:space="preserve">Tüketim (kWh)</t>
  </si>
  <si>
    <t xml:space="preserve">%30 Payı (TL)</t>
  </si>
  <si>
    <t xml:space="preserve">Tüketim Payı (TL)</t>
  </si>
  <si>
    <t xml:space="preserve">Toplam Ödenecek Tutar (TL)</t>
  </si>
  <si>
    <t xml:space="preserve">Doğalgaz Fatura Tutarı</t>
  </si>
  <si>
    <t xml:space="preserve">%30 Ortak Ödenecek Tutar </t>
  </si>
  <si>
    <t xml:space="preserve">%70 Tüketime Göre Hesaplanan Tutar</t>
  </si>
  <si>
    <t xml:space="preserve">Toplam Metrekare</t>
  </si>
  <si>
    <t xml:space="preserve">Toplam Tüketim (kWh)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</si>
</sst>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₺-41F]#,##0.00;[RED]\-[$₺-41F]#,##0.00"/>
    <numFmt numFmtId="166" formatCode="General"/>
  </numFmts>
  <fonts count="7">
    <font>
      <sz val="10"/>
      <name val="Arial"/>
      <family val="2"/>
      <charset val="162"/>
    </font>
    <font>
      <sz val="10"/>
      <name val="Arial"/>
      <family val="0"/>
      <charset val="162"/>
    </font>
    <font>
      <sz val="10"/>
      <name val="Arial"/>
      <family val="0"/>
      <charset val="162"/>
    </font>
    <font>
      <sz val="10"/>
      <name val="Arial"/>
      <family val="0"/>
      <charset val="162"/>
    </font>
    <font>
      <b val="true"/>
      <sz val="10"/>
      <name val="Arial"/>
      <family val="2"/>
      <charset val="162"/>
    </font>
    <font>
      <b val="true"/>
      <sz val="10"/>
      <color rgb="FFFFFFFF"/>
      <name val="Arial"/>
      <family val="2"/>
      <charset val="162"/>
    </font>
    <font>
      <b val="true"/>
      <sz val="10"/>
      <color rgb="FFFFFFFF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  <fill>
      <patternFill patternType="solid">
        <fgColor rgb="FFFFE994"/>
        <bgColor rgb="FFFFCC99"/>
      </patternFill>
    </fill>
    <fill>
      <patternFill patternType="solid">
        <fgColor rgb="FFFF4000"/>
        <bgColor rgb="FFFF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11.53515625" defaultRowHeight="12.8" zeroHeight="false" outlineLevelRow="0" outlineLevelCol="0"/>
  <cols>
    <col collapsed="false" customWidth="false" hidden="false" outlineLevel="0" max="1" min="1" style="1" width="11.53"/>
    <col collapsed="false" customWidth="true" hidden="false" outlineLevel="0" max="2" min="2" style="2" width="18.64"/>
    <col collapsed="false" customWidth="true" hidden="false" outlineLevel="0" max="3" min="3" style="2" width="16.69"/>
    <col collapsed="false" customWidth="true" hidden="false" outlineLevel="0" max="4" min="4" style="2" width="18.22"/>
    <col collapsed="false" customWidth="true" hidden="false" outlineLevel="0" max="5" min="5" style="2" width="16.69"/>
    <col collapsed="false" customWidth="true" hidden="false" outlineLevel="0" max="6" min="6" style="3" width="29.35"/>
    <col collapsed="false" customWidth="true" hidden="false" outlineLevel="0" max="8" min="8" style="0" width="6.39"/>
    <col collapsed="false" customWidth="true" hidden="false" outlineLevel="0" max="9" min="9" style="0" width="14.46"/>
    <col collapsed="false" customWidth="true" hidden="false" outlineLevel="0" max="10" min="10" style="0" width="18.78"/>
    <col collapsed="false" customWidth="true" hidden="false" outlineLevel="0" max="11" min="11" style="0" width="17.52"/>
    <col collapsed="false" customWidth="true" hidden="false" outlineLevel="0" max="13" min="13" style="0" width="14.46"/>
    <col collapsed="false" customWidth="true" hidden="false" outlineLevel="0" max="14" min="14" style="0" width="21.56"/>
    <col collapsed="false" customWidth="true" hidden="false" outlineLevel="0" max="15" min="15" style="0" width="18.49"/>
  </cols>
  <sheetData>
    <row r="1" customFormat="false" ht="12.8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/>
      <c r="I1" s="6" t="s">
        <v>6</v>
      </c>
      <c r="J1" s="6" t="s">
        <v>7</v>
      </c>
      <c r="K1" s="6" t="s">
        <v>8</v>
      </c>
      <c r="L1" s="7" t="s">
        <v>9</v>
      </c>
      <c r="M1" s="6" t="s">
        <v>10</v>
      </c>
    </row>
    <row r="2" customFormat="false" ht="12.8" hidden="false" customHeight="false" outlineLevel="0" collapsed="false">
      <c r="A2" s="1" t="n">
        <v>1</v>
      </c>
      <c r="B2" s="2" t="n">
        <v>200</v>
      </c>
      <c r="C2" s="2" t="n">
        <v>1000</v>
      </c>
      <c r="D2" s="2" t="n">
        <f aca="false">J3 * ((B2/L3)*100) /100</f>
        <v>100</v>
      </c>
      <c r="E2" s="2" t="n">
        <f aca="false">(((I3*70)/100)/M3)*C2</f>
        <v>250</v>
      </c>
      <c r="F2" s="3" t="n">
        <f aca="false">SUM(D2,E2)</f>
        <v>350</v>
      </c>
      <c r="I2" s="6"/>
      <c r="J2" s="6"/>
      <c r="K2" s="6"/>
      <c r="L2" s="6"/>
      <c r="M2" s="6"/>
    </row>
    <row r="3" customFormat="false" ht="12.8" hidden="false" customHeight="false" outlineLevel="0" collapsed="false">
      <c r="A3" s="1" t="n">
        <v>2</v>
      </c>
      <c r="B3" s="2" t="n">
        <v>200</v>
      </c>
      <c r="C3" s="2" t="n">
        <v>800</v>
      </c>
      <c r="D3" s="2" t="n">
        <f aca="false">J3 * ((B3/L3)*100) /100</f>
        <v>100</v>
      </c>
      <c r="E3" s="2" t="n">
        <f aca="false">(((I3*70)/100)/M3)*C3</f>
        <v>200</v>
      </c>
      <c r="F3" s="3" t="n">
        <f aca="false">SUM(D3,E3)</f>
        <v>300</v>
      </c>
      <c r="I3" s="8" t="n">
        <v>1000</v>
      </c>
      <c r="J3" s="9" t="n">
        <f aca="false">(I3*0.3)</f>
        <v>300</v>
      </c>
      <c r="K3" s="9" t="n">
        <f aca="false">(I3*0.7)</f>
        <v>700</v>
      </c>
      <c r="L3" s="9" t="n">
        <f aca="false">SUM(B2:B3000)</f>
        <v>600</v>
      </c>
      <c r="M3" s="9" t="n">
        <f aca="false">SUM(C2:C3000)</f>
        <v>2800</v>
      </c>
    </row>
    <row r="4" customFormat="false" ht="12.8" hidden="false" customHeight="false" outlineLevel="0" collapsed="false">
      <c r="A4" s="1" t="n">
        <v>3</v>
      </c>
      <c r="B4" s="2" t="n">
        <v>100</v>
      </c>
      <c r="C4" s="2" t="n">
        <v>600</v>
      </c>
      <c r="D4" s="2" t="n">
        <f aca="false">J3 * ((B4/L3)*100) /100</f>
        <v>50</v>
      </c>
      <c r="E4" s="2" t="n">
        <f aca="false">(((I3*70)/100)/M3)*C4</f>
        <v>150</v>
      </c>
      <c r="F4" s="3" t="n">
        <f aca="false">SUM(D4,E4)</f>
        <v>200</v>
      </c>
    </row>
    <row r="5" customFormat="false" ht="12.8" hidden="false" customHeight="false" outlineLevel="0" collapsed="false">
      <c r="A5" s="1" t="n">
        <v>4</v>
      </c>
      <c r="B5" s="2" t="n">
        <v>100</v>
      </c>
      <c r="C5" s="2" t="n">
        <v>400</v>
      </c>
      <c r="D5" s="2" t="n">
        <f aca="false">J3 * ((B5/L3)*100) /100</f>
        <v>50</v>
      </c>
      <c r="E5" s="2" t="n">
        <f aca="false">(((I3*70)/100)/M3)*C5</f>
        <v>100</v>
      </c>
      <c r="F5" s="3" t="n">
        <f aca="false">SUM(D5,E5)</f>
        <v>150</v>
      </c>
    </row>
  </sheetData>
  <mergeCells count="5">
    <mergeCell ref="I1:I2"/>
    <mergeCell ref="J1:J2"/>
    <mergeCell ref="K1:K2"/>
    <mergeCell ref="L1:L2"/>
    <mergeCell ref="M1:M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2024-05-14T14:16:22Z</dcterms:created>
  <dc:creator/>
  <dc:description/>
  <dc:language>tr-TR</dc:language>
  <cp:lastModifiedBy/>
  <dcterms:modified xsi:type="dcterms:W3CDTF">2024-05-14T16:23:18Z</dcterms:modified>
  <cp:revision>6</cp:revision>
  <dc:subject/>
  <dc:title/>
</cp:coreProperties>
</file>